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35" windowHeight="9210" activeTab="0"/>
  </bookViews>
  <sheets>
    <sheet name="Előlap" sheetId="1" r:id="rId1"/>
    <sheet name="Mérleg  2013." sheetId="2" r:id="rId2"/>
    <sheet name="Eredménylevezetés 2013." sheetId="3" r:id="rId3"/>
  </sheets>
  <definedNames/>
  <calcPr fullCalcOnLoad="1"/>
</workbook>
</file>

<file path=xl/sharedStrings.xml><?xml version="1.0" encoding="utf-8"?>
<sst xmlns="http://schemas.openxmlformats.org/spreadsheetml/2006/main" count="102" uniqueCount="84">
  <si>
    <t>A tétel megnevezése</t>
  </si>
  <si>
    <t>Előző év</t>
  </si>
  <si>
    <t>Tárgyév</t>
  </si>
  <si>
    <t>a</t>
  </si>
  <si>
    <t>b</t>
  </si>
  <si>
    <t>c</t>
  </si>
  <si>
    <t>d</t>
  </si>
  <si>
    <t>e</t>
  </si>
  <si>
    <t>ESZKÖZÖK</t>
  </si>
  <si>
    <t xml:space="preserve">A. Befektetett eszközök </t>
  </si>
  <si>
    <t>I.   IMMATERIÁLIS JAVAK</t>
  </si>
  <si>
    <t>II.  TÁRGYI ESZKÖZÖK</t>
  </si>
  <si>
    <t>III.  BEFEKTETETT PÉNZÜGYI ESZKÖZÖK</t>
  </si>
  <si>
    <t xml:space="preserve">B.  Forgóeszközök </t>
  </si>
  <si>
    <t>I.   KÉSZLETEK</t>
  </si>
  <si>
    <t xml:space="preserve">II.  KÖVETELÉSEK </t>
  </si>
  <si>
    <t>III.  ÉRTÉKPAPÍROK</t>
  </si>
  <si>
    <t>IV. PÉNZESZKÖZÖK</t>
  </si>
  <si>
    <t xml:space="preserve">ESZKÖZÖK (AKTÍVÁK) ÖSSZESEN </t>
  </si>
  <si>
    <t>FORRÁSOK</t>
  </si>
  <si>
    <t xml:space="preserve">C. Saját tőke </t>
  </si>
  <si>
    <t>I.  INDULÓ TŐKE/ JEGYZETT TŐKE</t>
  </si>
  <si>
    <t>II.  TŐKEVÁLTOZÁS/EREDMÉNY</t>
  </si>
  <si>
    <t>III.  LEKÖTÖTT TARTALÉK</t>
  </si>
  <si>
    <t>IV. TÁRGYÉVI EREDMÉNY ALAPTEVÉKENYSÉGBŐL (KÖZHASZNÚ TEVÉKENYSÉGBŐL)</t>
  </si>
  <si>
    <t>V. TÁRGYÉVI EREDMÉNY VÁLLALKOZÓI TEVÉKENYSÉGBŐL</t>
  </si>
  <si>
    <t>D. Tartalék</t>
  </si>
  <si>
    <t>E. Céltartalékok</t>
  </si>
  <si>
    <t xml:space="preserve">F. Kötelezettségek </t>
  </si>
  <si>
    <t>I.   HOSSZÚ LEJÁRATÚ KÖTELEZETTSÉGEK</t>
  </si>
  <si>
    <t xml:space="preserve">II.   RÖVID LEJÁRATÚ KÖTELEZETTSÉGEK </t>
  </si>
  <si>
    <t xml:space="preserve">FORRÁSOK (PASSZÍVÁK) ÖSSZESEN </t>
  </si>
  <si>
    <t>sorszám</t>
  </si>
  <si>
    <t>Előző évek(ek) helyesbítése</t>
  </si>
  <si>
    <t>A. Összes közhasznú tevékenység bevétele (I+II)</t>
  </si>
  <si>
    <t>I. Pénzügyileg rendezett bevételek (1+2+3+4+5)</t>
  </si>
  <si>
    <t>1. Közhasznú célú működésre kapott támogatás</t>
  </si>
  <si>
    <t>a) alapítótól</t>
  </si>
  <si>
    <t>2. Pályázati úton elnyert támogatás</t>
  </si>
  <si>
    <t>3. Közhasznú tevékenységből származó bevétel</t>
  </si>
  <si>
    <t>4. Tagdíjból származó bevétel</t>
  </si>
  <si>
    <t>5. Egyéb bevétel</t>
  </si>
  <si>
    <t>II. Pénzbevételt nem jelentő bevételek</t>
  </si>
  <si>
    <t>B.  Vállalkozási tevékenység bevétele (1+2)</t>
  </si>
  <si>
    <t>2. Pénzbevételt nem jelentő bevételek</t>
  </si>
  <si>
    <t>C. Tényleges pénzbevételek (A/I+B/1)</t>
  </si>
  <si>
    <t>D. Pénzbevételt nem jelentő bevételek (A/II+B/2)</t>
  </si>
  <si>
    <t>E. Közhasznú tevékenység ráfordításai (1+2+3+4)</t>
  </si>
  <si>
    <t>1. Ráfordításként érvényesíthető kiadások</t>
  </si>
  <si>
    <t>2. Ráfordítást jelentő eszközváltozások</t>
  </si>
  <si>
    <t>4. Ráfordításként nem érvényesíthető kiadások</t>
  </si>
  <si>
    <t>F. Vállalkozási tevékenység ráfordításai (1+2+3+4)</t>
  </si>
  <si>
    <t>3. Ráfordítást jelentő elszámolások</t>
  </si>
  <si>
    <t>G. Tárgyévi pénzügyi eredmény (± 1 ± 2)</t>
  </si>
  <si>
    <t>H. Nem pénzben realizált eredmény (± 1 ± 2)</t>
  </si>
  <si>
    <t>1. Közhasznú tevékenység nem pénzben realizált eredménye (A/II-E/2-E/3)</t>
  </si>
  <si>
    <t>2. Vállalkozási tevékenység nem pénzben realizált eredménye (B/2-F/2-F/3)</t>
  </si>
  <si>
    <t>I. Adózás előtti eredmény (B/1-F/1) ± H/2</t>
  </si>
  <si>
    <t>J. Fizetendő társasági adó</t>
  </si>
  <si>
    <t>K. Tárgyévi eredmény</t>
  </si>
  <si>
    <t>2. Vállalkozási tevékenység tárgyévi eredménye (I-J)</t>
  </si>
  <si>
    <r>
      <t>1.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Pénzügyileg rendezett bevételek</t>
    </r>
  </si>
  <si>
    <r>
      <t xml:space="preserve">3. Ráfordítást jelentő elszámolások </t>
    </r>
    <r>
      <rPr>
        <i/>
        <sz val="10"/>
        <rFont val="Arial"/>
        <family val="2"/>
      </rPr>
      <t>(ÉCS)</t>
    </r>
  </si>
  <si>
    <r>
      <t>b)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központi költségvetésből</t>
    </r>
  </si>
  <si>
    <r>
      <t>c)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helyi önkormányzattól</t>
    </r>
  </si>
  <si>
    <t>d) társadalombiztosítótól</t>
  </si>
  <si>
    <t>e) egyéb</t>
  </si>
  <si>
    <t>d) továbbutalási céllal kapott</t>
  </si>
  <si>
    <t>Ebből: továbbutalt támogatás</t>
  </si>
  <si>
    <t>1. Közhasznú tevékenység tárgyévi pénzügyi eredménye (A/I-E/1-E/4)</t>
  </si>
  <si>
    <t>2. Vállalkozási tevékenység tárgyévi pénzügyi eredménye (B/I-F/1-F/4)</t>
  </si>
  <si>
    <t>1. Közhasznú tevékenység tárgyévi eredménye (A/I+A/II)-(E/1+E/2+E/3)</t>
  </si>
  <si>
    <t>18269583-1-17</t>
  </si>
  <si>
    <t>Pk.60.080/2011.</t>
  </si>
  <si>
    <t>Közhasznú szervezet egyszerűsített beszámolója</t>
  </si>
  <si>
    <t>Együtt Mucsiért Alapítvány</t>
  </si>
  <si>
    <t>egyéb szervezet vezetője</t>
  </si>
  <si>
    <t>(képviselője)</t>
  </si>
  <si>
    <t>EREDMÉNYLEVEZETÉS</t>
  </si>
  <si>
    <t>MÉRLEG</t>
  </si>
  <si>
    <t>2013. december 31.</t>
  </si>
  <si>
    <t>Mucsi, 2014. május 12.</t>
  </si>
  <si>
    <t>Együtt Mucsiért Alapítvány 2013. december 31.</t>
  </si>
  <si>
    <t>„A közzétett adatok könyvvizsgálattal nincsenek alátámasztva.”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</si>
</sst>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22"/>
      <name val="Arial"/>
      <family val="0"/>
    </font>
    <font>
      <sz val="14"/>
      <name val="Arial"/>
      <family val="0"/>
    </font>
    <font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6"/>
  <sheetViews>
    <sheetView tabSelected="1" workbookViewId="0" topLeftCell="A10">
      <selection activeCell="F40" sqref="F40"/>
    </sheetView>
  </sheetViews>
  <sheetFormatPr defaultColWidth="9.140625" defaultRowHeight="12.75"/>
  <cols>
    <col min="1" max="1" width="7.8515625" style="0" customWidth="1"/>
    <col min="6" max="6" width="28.00390625" style="0" customWidth="1"/>
  </cols>
  <sheetData>
    <row r="5" spans="2:4" ht="18">
      <c r="B5" s="17" t="s">
        <v>73</v>
      </c>
      <c r="C5" s="17"/>
      <c r="D5" s="17"/>
    </row>
    <row r="6" spans="2:4" ht="18">
      <c r="B6" s="17" t="s">
        <v>72</v>
      </c>
      <c r="C6" s="17"/>
      <c r="D6" s="17"/>
    </row>
    <row r="7" spans="2:4" ht="18">
      <c r="B7" s="14"/>
      <c r="C7" s="14"/>
      <c r="D7" s="14"/>
    </row>
    <row r="8" spans="2:4" ht="18">
      <c r="B8" s="14"/>
      <c r="C8" s="14"/>
      <c r="D8" s="14"/>
    </row>
    <row r="9" spans="2:4" ht="18">
      <c r="B9" s="14"/>
      <c r="C9" s="14"/>
      <c r="D9" s="14"/>
    </row>
    <row r="10" spans="2:4" ht="18">
      <c r="B10" s="14"/>
      <c r="C10" s="14"/>
      <c r="D10" s="14"/>
    </row>
    <row r="11" spans="2:4" ht="18">
      <c r="B11" s="14"/>
      <c r="C11" s="14"/>
      <c r="D11" s="14"/>
    </row>
    <row r="13" spans="1:8" ht="12.75">
      <c r="A13" s="18" t="s">
        <v>74</v>
      </c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9" spans="3:6" ht="27">
      <c r="C19" s="19" t="s">
        <v>75</v>
      </c>
      <c r="D19" s="19"/>
      <c r="E19" s="19"/>
      <c r="F19" s="19"/>
    </row>
    <row r="23" spans="3:6" ht="18">
      <c r="C23" s="17" t="s">
        <v>80</v>
      </c>
      <c r="D23" s="17"/>
      <c r="E23" s="17"/>
      <c r="F23" s="17"/>
    </row>
    <row r="32" spans="4:8" ht="12.75">
      <c r="D32" s="24" t="s">
        <v>83</v>
      </c>
      <c r="E32" s="24"/>
      <c r="F32" s="24"/>
      <c r="G32" s="24"/>
      <c r="H32" s="24"/>
    </row>
    <row r="44" spans="2:4" ht="18">
      <c r="B44" s="17" t="s">
        <v>81</v>
      </c>
      <c r="C44" s="17"/>
      <c r="D44" s="17"/>
    </row>
    <row r="45" ht="12.75">
      <c r="F45" s="15" t="s">
        <v>76</v>
      </c>
    </row>
    <row r="46" ht="12.75">
      <c r="F46" s="15" t="s">
        <v>77</v>
      </c>
    </row>
  </sheetData>
  <mergeCells count="6">
    <mergeCell ref="C23:F23"/>
    <mergeCell ref="B44:D44"/>
    <mergeCell ref="B5:D5"/>
    <mergeCell ref="B6:D6"/>
    <mergeCell ref="A13:H14"/>
    <mergeCell ref="C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1" sqref="D11"/>
    </sheetView>
  </sheetViews>
  <sheetFormatPr defaultColWidth="9.140625" defaultRowHeight="12.75"/>
  <cols>
    <col min="1" max="1" width="8.421875" style="0" bestFit="1" customWidth="1"/>
    <col min="2" max="2" width="27.7109375" style="0" customWidth="1"/>
    <col min="3" max="3" width="15.00390625" style="0" customWidth="1"/>
    <col min="4" max="4" width="17.00390625" style="0" customWidth="1"/>
    <col min="5" max="5" width="13.57421875" style="0" customWidth="1"/>
  </cols>
  <sheetData>
    <row r="1" spans="2:4" ht="12.75">
      <c r="B1" s="20" t="s">
        <v>82</v>
      </c>
      <c r="C1" s="20"/>
      <c r="D1" s="20"/>
    </row>
    <row r="2" spans="2:4" ht="12.75">
      <c r="B2" s="13"/>
      <c r="C2" s="16" t="s">
        <v>79</v>
      </c>
      <c r="D2" s="13"/>
    </row>
    <row r="3" spans="2:4" ht="13.5" thickBot="1">
      <c r="B3" t="s">
        <v>72</v>
      </c>
      <c r="D3" t="s">
        <v>73</v>
      </c>
    </row>
    <row r="4" spans="1:5" ht="13.5" thickBot="1">
      <c r="A4" s="22" t="s">
        <v>32</v>
      </c>
      <c r="B4" s="22" t="s">
        <v>0</v>
      </c>
      <c r="C4" s="22" t="s">
        <v>1</v>
      </c>
      <c r="D4" s="22" t="s">
        <v>33</v>
      </c>
      <c r="E4" s="22" t="s">
        <v>2</v>
      </c>
    </row>
    <row r="5" spans="1:5" ht="13.5" thickBot="1">
      <c r="A5" s="22"/>
      <c r="B5" s="22"/>
      <c r="C5" s="22"/>
      <c r="D5" s="22"/>
      <c r="E5" s="22"/>
    </row>
    <row r="6" spans="1:5" ht="13.5" thickBot="1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</row>
    <row r="7" spans="1:5" ht="13.5" thickBot="1">
      <c r="A7" s="21" t="s">
        <v>8</v>
      </c>
      <c r="B7" s="21"/>
      <c r="C7" s="21"/>
      <c r="D7" s="21"/>
      <c r="E7" s="21"/>
    </row>
    <row r="8" spans="1:5" ht="13.5" thickBot="1">
      <c r="A8" s="2">
        <v>1</v>
      </c>
      <c r="B8" s="3" t="s">
        <v>9</v>
      </c>
      <c r="C8" s="4">
        <f>SUM(C9:C11)</f>
        <v>0</v>
      </c>
      <c r="D8" s="4">
        <f>SUM(D9:D11)</f>
        <v>0</v>
      </c>
      <c r="E8" s="4">
        <f>SUM(E9:E11)</f>
        <v>2000</v>
      </c>
    </row>
    <row r="9" spans="1:5" ht="13.5" thickBot="1">
      <c r="A9" s="5">
        <v>2</v>
      </c>
      <c r="B9" s="6" t="s">
        <v>10</v>
      </c>
      <c r="C9" s="6"/>
      <c r="D9" s="7"/>
      <c r="E9" s="6"/>
    </row>
    <row r="10" spans="1:5" ht="13.5" thickBot="1">
      <c r="A10" s="5">
        <v>3</v>
      </c>
      <c r="B10" s="6" t="s">
        <v>11</v>
      </c>
      <c r="C10" s="8"/>
      <c r="D10" s="7"/>
      <c r="E10" s="8">
        <v>2000</v>
      </c>
    </row>
    <row r="11" spans="1:5" ht="26.25" thickBot="1">
      <c r="A11" s="5">
        <v>4</v>
      </c>
      <c r="B11" s="6" t="s">
        <v>12</v>
      </c>
      <c r="C11" s="6"/>
      <c r="D11" s="7"/>
      <c r="E11" s="6"/>
    </row>
    <row r="12" spans="1:5" ht="13.5" thickBot="1">
      <c r="A12" s="2">
        <v>5</v>
      </c>
      <c r="B12" s="3" t="s">
        <v>13</v>
      </c>
      <c r="C12" s="4">
        <f>SUM(C13:C16)</f>
        <v>740</v>
      </c>
      <c r="D12" s="4">
        <f>SUM(D13:D16)</f>
        <v>0</v>
      </c>
      <c r="E12" s="4">
        <f>SUM(E13:E16)</f>
        <v>404</v>
      </c>
    </row>
    <row r="13" spans="1:5" ht="13.5" thickBot="1">
      <c r="A13" s="5">
        <v>6</v>
      </c>
      <c r="B13" s="6" t="s">
        <v>14</v>
      </c>
      <c r="C13" s="6"/>
      <c r="D13" s="7"/>
      <c r="E13" s="6"/>
    </row>
    <row r="14" spans="1:5" ht="13.5" thickBot="1">
      <c r="A14" s="5">
        <v>7</v>
      </c>
      <c r="B14" s="6" t="s">
        <v>15</v>
      </c>
      <c r="C14" s="8"/>
      <c r="D14" s="7"/>
      <c r="E14" s="8"/>
    </row>
    <row r="15" spans="1:5" ht="13.5" thickBot="1">
      <c r="A15" s="5">
        <v>8</v>
      </c>
      <c r="B15" s="6" t="s">
        <v>16</v>
      </c>
      <c r="C15" s="8"/>
      <c r="D15" s="7"/>
      <c r="E15" s="8"/>
    </row>
    <row r="16" spans="1:5" ht="13.5" thickBot="1">
      <c r="A16" s="5">
        <v>9</v>
      </c>
      <c r="B16" s="6" t="s">
        <v>17</v>
      </c>
      <c r="C16" s="8">
        <v>740</v>
      </c>
      <c r="D16" s="7"/>
      <c r="E16" s="8">
        <v>404</v>
      </c>
    </row>
    <row r="17" spans="1:5" ht="26.25" thickBot="1">
      <c r="A17" s="2">
        <v>10</v>
      </c>
      <c r="B17" s="3" t="s">
        <v>18</v>
      </c>
      <c r="C17" s="4">
        <f>C8+C12</f>
        <v>740</v>
      </c>
      <c r="D17" s="4">
        <f>D8+D12</f>
        <v>0</v>
      </c>
      <c r="E17" s="4">
        <f>E8+E12</f>
        <v>2404</v>
      </c>
    </row>
    <row r="18" spans="1:5" ht="13.5" thickBot="1">
      <c r="A18" s="21" t="s">
        <v>19</v>
      </c>
      <c r="B18" s="21"/>
      <c r="C18" s="21"/>
      <c r="D18" s="21"/>
      <c r="E18" s="21"/>
    </row>
    <row r="19" spans="1:5" ht="13.5" thickBot="1">
      <c r="A19" s="2">
        <v>11</v>
      </c>
      <c r="B19" s="3" t="s">
        <v>20</v>
      </c>
      <c r="C19" s="4">
        <f>SUM(C20:C24)</f>
        <v>740</v>
      </c>
      <c r="D19" s="4">
        <f>SUM(D20:D24)</f>
        <v>0</v>
      </c>
      <c r="E19" s="4">
        <f>SUM(E20:E24)</f>
        <v>2404</v>
      </c>
    </row>
    <row r="20" spans="1:5" ht="26.25" thickBot="1">
      <c r="A20" s="5">
        <v>12</v>
      </c>
      <c r="B20" s="6" t="s">
        <v>21</v>
      </c>
      <c r="C20" s="8">
        <v>300</v>
      </c>
      <c r="D20" s="7"/>
      <c r="E20" s="8">
        <v>300</v>
      </c>
    </row>
    <row r="21" spans="1:5" ht="26.25" thickBot="1">
      <c r="A21" s="5">
        <v>13</v>
      </c>
      <c r="B21" s="6" t="s">
        <v>22</v>
      </c>
      <c r="C21" s="8">
        <v>154</v>
      </c>
      <c r="D21" s="7"/>
      <c r="E21" s="8">
        <v>421</v>
      </c>
    </row>
    <row r="22" spans="1:5" ht="13.5" thickBot="1">
      <c r="A22" s="5">
        <v>14</v>
      </c>
      <c r="B22" s="6" t="s">
        <v>23</v>
      </c>
      <c r="C22" s="8"/>
      <c r="D22" s="7"/>
      <c r="E22" s="8"/>
    </row>
    <row r="23" spans="1:5" ht="51.75" thickBot="1">
      <c r="A23" s="5">
        <v>15</v>
      </c>
      <c r="B23" s="6" t="s">
        <v>24</v>
      </c>
      <c r="C23" s="8">
        <v>286</v>
      </c>
      <c r="D23" s="7"/>
      <c r="E23" s="8">
        <v>1683</v>
      </c>
    </row>
    <row r="24" spans="1:5" ht="39" thickBot="1">
      <c r="A24" s="5">
        <v>16</v>
      </c>
      <c r="B24" s="6" t="s">
        <v>25</v>
      </c>
      <c r="C24" s="8">
        <v>0</v>
      </c>
      <c r="D24" s="7"/>
      <c r="E24" s="8"/>
    </row>
    <row r="25" spans="1:5" ht="13.5" thickBot="1">
      <c r="A25" s="2">
        <v>17</v>
      </c>
      <c r="B25" s="3" t="s">
        <v>26</v>
      </c>
      <c r="C25" s="4"/>
      <c r="D25" s="3"/>
      <c r="E25" s="4"/>
    </row>
    <row r="26" spans="1:5" ht="13.5" thickBot="1">
      <c r="A26" s="2">
        <v>18</v>
      </c>
      <c r="B26" s="3" t="s">
        <v>27</v>
      </c>
      <c r="C26" s="4"/>
      <c r="D26" s="3"/>
      <c r="E26" s="4"/>
    </row>
    <row r="27" spans="1:5" ht="13.5" thickBot="1">
      <c r="A27" s="2">
        <v>19</v>
      </c>
      <c r="B27" s="3" t="s">
        <v>28</v>
      </c>
      <c r="C27" s="4">
        <f>SUM(C28:C29)</f>
        <v>0</v>
      </c>
      <c r="D27" s="4">
        <f>SUM(D28:D29)</f>
        <v>0</v>
      </c>
      <c r="E27" s="4">
        <f>SUM(E28:E29)</f>
        <v>0</v>
      </c>
    </row>
    <row r="28" spans="1:5" ht="26.25" thickBot="1">
      <c r="A28" s="5">
        <v>20</v>
      </c>
      <c r="B28" s="6" t="s">
        <v>29</v>
      </c>
      <c r="C28" s="6"/>
      <c r="D28" s="7"/>
      <c r="E28" s="6"/>
    </row>
    <row r="29" spans="1:5" ht="26.25" thickBot="1">
      <c r="A29" s="5">
        <v>21</v>
      </c>
      <c r="B29" s="6" t="s">
        <v>30</v>
      </c>
      <c r="C29" s="8"/>
      <c r="D29" s="7"/>
      <c r="E29" s="8"/>
    </row>
    <row r="30" spans="1:5" ht="26.25" thickBot="1">
      <c r="A30" s="2">
        <v>22</v>
      </c>
      <c r="B30" s="3" t="s">
        <v>31</v>
      </c>
      <c r="C30" s="4">
        <f>C19+C25+C26+C27</f>
        <v>740</v>
      </c>
      <c r="D30" s="4">
        <f>D19+D25+D26+D27</f>
        <v>0</v>
      </c>
      <c r="E30" s="4">
        <f>E19+E25+E26+E27</f>
        <v>2404</v>
      </c>
    </row>
  </sheetData>
  <mergeCells count="8">
    <mergeCell ref="B1:D1"/>
    <mergeCell ref="A18:E18"/>
    <mergeCell ref="A4:A5"/>
    <mergeCell ref="D4:D5"/>
    <mergeCell ref="B4:B5"/>
    <mergeCell ref="C4:C5"/>
    <mergeCell ref="E4:E5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34">
      <selection activeCell="E46" sqref="E46"/>
    </sheetView>
  </sheetViews>
  <sheetFormatPr defaultColWidth="9.140625" defaultRowHeight="12.75"/>
  <cols>
    <col min="1" max="1" width="8.421875" style="0" bestFit="1" customWidth="1"/>
    <col min="2" max="2" width="26.421875" style="0" customWidth="1"/>
    <col min="3" max="3" width="13.28125" style="0" customWidth="1"/>
    <col min="4" max="4" width="14.28125" style="0" bestFit="1" customWidth="1"/>
    <col min="5" max="5" width="15.140625" style="0" customWidth="1"/>
    <col min="6" max="16384" width="20.8515625" style="0" customWidth="1"/>
  </cols>
  <sheetData>
    <row r="1" spans="2:5" ht="12.75">
      <c r="B1" s="20" t="s">
        <v>82</v>
      </c>
      <c r="C1" s="20"/>
      <c r="D1" s="20"/>
      <c r="E1" s="20"/>
    </row>
    <row r="2" spans="2:5" ht="12.75">
      <c r="B2" s="23" t="s">
        <v>78</v>
      </c>
      <c r="C2" s="23"/>
      <c r="D2" s="23"/>
      <c r="E2" s="13"/>
    </row>
    <row r="3" spans="2:5" ht="13.5" thickBot="1">
      <c r="B3" t="s">
        <v>72</v>
      </c>
      <c r="E3" t="s">
        <v>73</v>
      </c>
    </row>
    <row r="4" spans="1:5" ht="13.5" thickBot="1">
      <c r="A4" s="22" t="s">
        <v>32</v>
      </c>
      <c r="B4" s="22" t="s">
        <v>0</v>
      </c>
      <c r="C4" s="22" t="s">
        <v>1</v>
      </c>
      <c r="D4" s="22" t="s">
        <v>33</v>
      </c>
      <c r="E4" s="22" t="s">
        <v>2</v>
      </c>
    </row>
    <row r="5" spans="1:5" ht="13.5" thickBot="1">
      <c r="A5" s="22"/>
      <c r="B5" s="22"/>
      <c r="C5" s="22"/>
      <c r="D5" s="22"/>
      <c r="E5" s="22"/>
    </row>
    <row r="6" spans="1:5" ht="13.5" thickBot="1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</row>
    <row r="7" spans="1:5" ht="26.25" thickBot="1">
      <c r="A7" s="2">
        <v>1</v>
      </c>
      <c r="B7" s="3" t="s">
        <v>34</v>
      </c>
      <c r="C7" s="4">
        <f>C8+C20</f>
        <v>462</v>
      </c>
      <c r="D7" s="4">
        <f>D8+D20</f>
        <v>0</v>
      </c>
      <c r="E7" s="4">
        <f>E8+E20</f>
        <v>2034</v>
      </c>
    </row>
    <row r="8" spans="1:5" ht="26.25" thickBot="1">
      <c r="A8" s="5">
        <v>2</v>
      </c>
      <c r="B8" s="9" t="s">
        <v>35</v>
      </c>
      <c r="C8" s="10">
        <f>C9+C16+C17+C18+C19</f>
        <v>462</v>
      </c>
      <c r="D8" s="10">
        <f>D9+D16+D17+D18+D19</f>
        <v>0</v>
      </c>
      <c r="E8" s="10">
        <f>E9+E16+E17+E18+E19</f>
        <v>2034</v>
      </c>
    </row>
    <row r="9" spans="1:5" ht="26.25" thickBot="1">
      <c r="A9" s="5">
        <v>3</v>
      </c>
      <c r="B9" s="6" t="s">
        <v>36</v>
      </c>
      <c r="C9" s="8">
        <v>448</v>
      </c>
      <c r="D9" s="8">
        <f>SUM(D10:D15)</f>
        <v>0</v>
      </c>
      <c r="E9" s="8">
        <v>2023</v>
      </c>
    </row>
    <row r="10" spans="1:5" ht="13.5" thickBot="1">
      <c r="A10" s="5">
        <v>4</v>
      </c>
      <c r="B10" s="11" t="s">
        <v>37</v>
      </c>
      <c r="C10" s="12"/>
      <c r="D10" s="12"/>
      <c r="E10" s="12">
        <v>0</v>
      </c>
    </row>
    <row r="11" spans="1:5" ht="15.75" thickBot="1">
      <c r="A11" s="5">
        <v>5</v>
      </c>
      <c r="B11" s="11" t="s">
        <v>63</v>
      </c>
      <c r="C11" s="12"/>
      <c r="D11" s="12"/>
      <c r="E11" s="12"/>
    </row>
    <row r="12" spans="1:5" ht="15.75" thickBot="1">
      <c r="A12" s="5">
        <v>6</v>
      </c>
      <c r="B12" s="11" t="s">
        <v>64</v>
      </c>
      <c r="C12" s="12">
        <v>348</v>
      </c>
      <c r="D12" s="12"/>
      <c r="E12" s="12">
        <v>2000</v>
      </c>
    </row>
    <row r="13" spans="1:5" ht="13.5" thickBot="1">
      <c r="A13" s="5">
        <v>7</v>
      </c>
      <c r="B13" s="11" t="s">
        <v>65</v>
      </c>
      <c r="C13" s="12"/>
      <c r="D13" s="12"/>
      <c r="E13" s="12"/>
    </row>
    <row r="14" spans="1:5" ht="13.5" thickBot="1">
      <c r="A14" s="5">
        <v>8</v>
      </c>
      <c r="B14" s="11" t="s">
        <v>66</v>
      </c>
      <c r="C14" s="12">
        <v>17</v>
      </c>
      <c r="D14" s="12"/>
      <c r="E14" s="12">
        <v>23</v>
      </c>
    </row>
    <row r="15" spans="1:5" ht="13.5" thickBot="1">
      <c r="A15" s="5">
        <v>9</v>
      </c>
      <c r="B15" s="11" t="s">
        <v>67</v>
      </c>
      <c r="C15" s="12"/>
      <c r="D15" s="12"/>
      <c r="E15" s="12">
        <v>2000</v>
      </c>
    </row>
    <row r="16" spans="1:5" ht="26.25" thickBot="1">
      <c r="A16" s="5">
        <v>10</v>
      </c>
      <c r="B16" s="6" t="s">
        <v>38</v>
      </c>
      <c r="C16" s="8"/>
      <c r="D16" s="8"/>
      <c r="E16" s="8"/>
    </row>
    <row r="17" spans="1:5" ht="26.25" thickBot="1">
      <c r="A17" s="5">
        <v>11</v>
      </c>
      <c r="B17" s="6" t="s">
        <v>39</v>
      </c>
      <c r="C17" s="8"/>
      <c r="D17" s="8"/>
      <c r="E17" s="8"/>
    </row>
    <row r="18" spans="1:5" ht="13.5" thickBot="1">
      <c r="A18" s="5">
        <v>12</v>
      </c>
      <c r="B18" s="6" t="s">
        <v>40</v>
      </c>
      <c r="C18" s="8"/>
      <c r="D18" s="8"/>
      <c r="E18" s="8"/>
    </row>
    <row r="19" spans="1:5" ht="13.5" thickBot="1">
      <c r="A19" s="5">
        <v>13</v>
      </c>
      <c r="B19" s="6" t="s">
        <v>41</v>
      </c>
      <c r="C19" s="8">
        <v>14</v>
      </c>
      <c r="D19" s="8"/>
      <c r="E19" s="8">
        <v>11</v>
      </c>
    </row>
    <row r="20" spans="1:5" ht="26.25" thickBot="1">
      <c r="A20" s="5">
        <v>14</v>
      </c>
      <c r="B20" s="9" t="s">
        <v>42</v>
      </c>
      <c r="C20" s="10"/>
      <c r="D20" s="10"/>
      <c r="E20" s="10"/>
    </row>
    <row r="21" spans="1:5" ht="26.25" thickBot="1">
      <c r="A21" s="2">
        <v>15</v>
      </c>
      <c r="B21" s="3" t="s">
        <v>43</v>
      </c>
      <c r="C21" s="4">
        <f>SUM(C22:C23)</f>
        <v>0</v>
      </c>
      <c r="D21" s="4">
        <f>SUM(D22:D23)</f>
        <v>0</v>
      </c>
      <c r="E21" s="4">
        <f>SUM(E22:E23)</f>
        <v>0</v>
      </c>
    </row>
    <row r="22" spans="1:5" ht="28.5" thickBot="1">
      <c r="A22" s="5">
        <v>16</v>
      </c>
      <c r="B22" s="6" t="s">
        <v>61</v>
      </c>
      <c r="C22" s="8"/>
      <c r="D22" s="8"/>
      <c r="E22" s="8"/>
    </row>
    <row r="23" spans="1:5" ht="26.25" thickBot="1">
      <c r="A23" s="5">
        <v>17</v>
      </c>
      <c r="B23" s="6" t="s">
        <v>44</v>
      </c>
      <c r="C23" s="8"/>
      <c r="D23" s="8"/>
      <c r="E23" s="8"/>
    </row>
    <row r="24" spans="1:5" ht="26.25" thickBot="1">
      <c r="A24" s="2">
        <v>18</v>
      </c>
      <c r="B24" s="3" t="s">
        <v>45</v>
      </c>
      <c r="C24" s="4">
        <f>C8+C22</f>
        <v>462</v>
      </c>
      <c r="D24" s="4">
        <f>D8+D22</f>
        <v>0</v>
      </c>
      <c r="E24" s="4">
        <f>E8+E22</f>
        <v>2034</v>
      </c>
    </row>
    <row r="25" spans="1:5" ht="26.25" thickBot="1">
      <c r="A25" s="2">
        <v>19</v>
      </c>
      <c r="B25" s="3" t="s">
        <v>46</v>
      </c>
      <c r="C25" s="4">
        <f>C20+C23</f>
        <v>0</v>
      </c>
      <c r="D25" s="4">
        <f>D20+D23</f>
        <v>0</v>
      </c>
      <c r="E25" s="4">
        <f>E20+E23</f>
        <v>0</v>
      </c>
    </row>
    <row r="26" spans="1:5" ht="26.25" thickBot="1">
      <c r="A26" s="2">
        <v>20</v>
      </c>
      <c r="B26" s="3" t="s">
        <v>47</v>
      </c>
      <c r="C26" s="4">
        <f>C27+C29+C30+C31</f>
        <v>176</v>
      </c>
      <c r="D26" s="4">
        <f>D27+D29+D30+D31</f>
        <v>0</v>
      </c>
      <c r="E26" s="4">
        <f>E27+E29+E30+E31</f>
        <v>351</v>
      </c>
    </row>
    <row r="27" spans="1:5" ht="26.25" thickBot="1">
      <c r="A27" s="5">
        <v>21</v>
      </c>
      <c r="B27" s="6" t="s">
        <v>48</v>
      </c>
      <c r="C27" s="8">
        <v>176</v>
      </c>
      <c r="D27" s="8"/>
      <c r="E27" s="8">
        <v>351</v>
      </c>
    </row>
    <row r="28" spans="1:5" ht="13.5" thickBot="1">
      <c r="A28" s="5">
        <v>22</v>
      </c>
      <c r="B28" s="6" t="s">
        <v>68</v>
      </c>
      <c r="C28" s="8"/>
      <c r="D28" s="8"/>
      <c r="E28" s="8"/>
    </row>
    <row r="29" spans="1:5" ht="26.25" thickBot="1">
      <c r="A29" s="5">
        <v>23</v>
      </c>
      <c r="B29" s="6" t="s">
        <v>49</v>
      </c>
      <c r="C29" s="8"/>
      <c r="D29" s="8"/>
      <c r="E29" s="8"/>
    </row>
    <row r="30" spans="1:5" ht="26.25" thickBot="1">
      <c r="A30" s="5">
        <v>24</v>
      </c>
      <c r="B30" s="6" t="s">
        <v>62</v>
      </c>
      <c r="C30" s="8"/>
      <c r="D30" s="8"/>
      <c r="E30" s="8"/>
    </row>
    <row r="31" spans="1:5" ht="26.25" thickBot="1">
      <c r="A31" s="5">
        <v>25</v>
      </c>
      <c r="B31" s="6" t="s">
        <v>50</v>
      </c>
      <c r="C31" s="8"/>
      <c r="D31" s="8"/>
      <c r="E31" s="8"/>
    </row>
    <row r="32" spans="1:5" ht="39" thickBot="1">
      <c r="A32" s="2">
        <v>26</v>
      </c>
      <c r="B32" s="3" t="s">
        <v>51</v>
      </c>
      <c r="C32" s="4">
        <f>SUM(C33:C36)</f>
        <v>0</v>
      </c>
      <c r="D32" s="4">
        <f>SUM(D33:D36)</f>
        <v>0</v>
      </c>
      <c r="E32" s="4">
        <f>SUM(E33:E36)</f>
        <v>0</v>
      </c>
    </row>
    <row r="33" spans="1:5" ht="26.25" thickBot="1">
      <c r="A33" s="5">
        <v>27</v>
      </c>
      <c r="B33" s="6" t="s">
        <v>48</v>
      </c>
      <c r="C33" s="8"/>
      <c r="D33" s="8"/>
      <c r="E33" s="8">
        <v>0</v>
      </c>
    </row>
    <row r="34" spans="1:5" ht="26.25" thickBot="1">
      <c r="A34" s="5">
        <v>28</v>
      </c>
      <c r="B34" s="6" t="s">
        <v>49</v>
      </c>
      <c r="C34" s="8"/>
      <c r="D34" s="8"/>
      <c r="E34" s="8"/>
    </row>
    <row r="35" spans="1:5" ht="26.25" thickBot="1">
      <c r="A35" s="5">
        <v>29</v>
      </c>
      <c r="B35" s="6" t="s">
        <v>52</v>
      </c>
      <c r="C35" s="8"/>
      <c r="D35" s="8"/>
      <c r="E35" s="8"/>
    </row>
    <row r="36" spans="1:5" ht="26.25" thickBot="1">
      <c r="A36" s="5">
        <v>30</v>
      </c>
      <c r="B36" s="6" t="s">
        <v>50</v>
      </c>
      <c r="C36" s="8"/>
      <c r="D36" s="8"/>
      <c r="E36" s="8"/>
    </row>
    <row r="37" spans="1:5" ht="26.25" thickBot="1">
      <c r="A37" s="2">
        <v>31</v>
      </c>
      <c r="B37" s="3" t="s">
        <v>53</v>
      </c>
      <c r="C37" s="4">
        <f>C38+C39</f>
        <v>286</v>
      </c>
      <c r="D37" s="4">
        <f>D38+D39</f>
        <v>0</v>
      </c>
      <c r="E37" s="4">
        <f>E38+E39</f>
        <v>1683</v>
      </c>
    </row>
    <row r="38" spans="1:5" ht="39" thickBot="1">
      <c r="A38" s="5">
        <v>32</v>
      </c>
      <c r="B38" s="6" t="s">
        <v>69</v>
      </c>
      <c r="C38" s="8">
        <f>C8-C27-C31</f>
        <v>286</v>
      </c>
      <c r="D38" s="8">
        <f>D8-D27-D31</f>
        <v>0</v>
      </c>
      <c r="E38" s="8">
        <f>E8-E27-E31</f>
        <v>1683</v>
      </c>
    </row>
    <row r="39" spans="1:5" ht="39" thickBot="1">
      <c r="A39" s="5">
        <v>33</v>
      </c>
      <c r="B39" s="6" t="s">
        <v>70</v>
      </c>
      <c r="C39" s="8">
        <f>C22-C33-C36</f>
        <v>0</v>
      </c>
      <c r="D39" s="8">
        <f>D22-D33-D36</f>
        <v>0</v>
      </c>
      <c r="E39" s="8">
        <f>E22-E33-E36</f>
        <v>0</v>
      </c>
    </row>
    <row r="40" spans="1:5" ht="26.25" thickBot="1">
      <c r="A40" s="2">
        <v>34</v>
      </c>
      <c r="B40" s="3" t="s">
        <v>54</v>
      </c>
      <c r="C40" s="4">
        <f>SUM(C41:C42)</f>
        <v>0</v>
      </c>
      <c r="D40" s="4">
        <f>SUM(D41:D42)</f>
        <v>0</v>
      </c>
      <c r="E40" s="4">
        <f>SUM(E41:E42)</f>
        <v>0</v>
      </c>
    </row>
    <row r="41" spans="1:5" ht="39" thickBot="1">
      <c r="A41" s="5">
        <v>35</v>
      </c>
      <c r="B41" s="6" t="s">
        <v>55</v>
      </c>
      <c r="C41" s="8">
        <f>C20-C29-C30</f>
        <v>0</v>
      </c>
      <c r="D41" s="8">
        <f>D20-D29-D30</f>
        <v>0</v>
      </c>
      <c r="E41" s="8">
        <f>E20-E29-E30</f>
        <v>0</v>
      </c>
    </row>
    <row r="42" spans="1:5" ht="39" thickBot="1">
      <c r="A42" s="5">
        <v>36</v>
      </c>
      <c r="B42" s="6" t="s">
        <v>56</v>
      </c>
      <c r="C42" s="8">
        <f>C23-C34-C35</f>
        <v>0</v>
      </c>
      <c r="D42" s="8">
        <f>D23-D34-D35</f>
        <v>0</v>
      </c>
      <c r="E42" s="8">
        <f>E23-E34-E35</f>
        <v>0</v>
      </c>
    </row>
    <row r="43" spans="1:5" ht="26.25" thickBot="1">
      <c r="A43" s="2">
        <v>37</v>
      </c>
      <c r="B43" s="3" t="s">
        <v>57</v>
      </c>
      <c r="C43" s="4">
        <f>C22-C33+C42</f>
        <v>0</v>
      </c>
      <c r="D43" s="4">
        <f>D22-D33+D42</f>
        <v>0</v>
      </c>
      <c r="E43" s="4">
        <f>E22-E33+E42</f>
        <v>0</v>
      </c>
    </row>
    <row r="44" spans="1:5" ht="13.5" thickBot="1">
      <c r="A44" s="2">
        <v>38</v>
      </c>
      <c r="B44" s="3" t="s">
        <v>58</v>
      </c>
      <c r="C44" s="4"/>
      <c r="D44" s="4"/>
      <c r="E44" s="4"/>
    </row>
    <row r="45" spans="1:5" ht="13.5" thickBot="1">
      <c r="A45" s="2">
        <v>39</v>
      </c>
      <c r="B45" s="3" t="s">
        <v>59</v>
      </c>
      <c r="C45" s="4">
        <f>SUM(C46:C47)</f>
        <v>286</v>
      </c>
      <c r="D45" s="4">
        <f>SUM(D46:D47)</f>
        <v>0</v>
      </c>
      <c r="E45" s="4">
        <f>SUM(E46:E47)</f>
        <v>1683</v>
      </c>
    </row>
    <row r="46" spans="1:5" ht="39" thickBot="1">
      <c r="A46" s="5">
        <v>40</v>
      </c>
      <c r="B46" s="6" t="s">
        <v>71</v>
      </c>
      <c r="C46" s="8">
        <f>(C8+C20)-(C27+C29+C30)</f>
        <v>286</v>
      </c>
      <c r="D46" s="8">
        <f>(D8+D20)-(D27+D29+D30)</f>
        <v>0</v>
      </c>
      <c r="E46" s="8">
        <f>(E8+E20)-(E27+E29+E30)</f>
        <v>1683</v>
      </c>
    </row>
    <row r="47" spans="1:5" ht="26.25" thickBot="1">
      <c r="A47" s="5">
        <v>41</v>
      </c>
      <c r="B47" s="6" t="s">
        <v>60</v>
      </c>
      <c r="C47" s="8">
        <f>C43-C44</f>
        <v>0</v>
      </c>
      <c r="D47" s="8">
        <f>D43-D44</f>
        <v>0</v>
      </c>
      <c r="E47" s="8">
        <f>E43-E44</f>
        <v>0</v>
      </c>
    </row>
  </sheetData>
  <mergeCells count="7">
    <mergeCell ref="A4:A5"/>
    <mergeCell ref="D4:D5"/>
    <mergeCell ref="B2:D2"/>
    <mergeCell ref="B1:E1"/>
    <mergeCell ref="B4:B5"/>
    <mergeCell ref="C4:C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Tamási MTB Sport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Ferenc</dc:creator>
  <cp:keywords/>
  <dc:description/>
  <cp:lastModifiedBy>MS-USER</cp:lastModifiedBy>
  <cp:lastPrinted>2014-05-27T06:56:38Z</cp:lastPrinted>
  <dcterms:created xsi:type="dcterms:W3CDTF">2010-03-23T20:43:56Z</dcterms:created>
  <dcterms:modified xsi:type="dcterms:W3CDTF">2014-05-27T06:56:47Z</dcterms:modified>
  <cp:category/>
  <cp:version/>
  <cp:contentType/>
  <cp:contentStatus/>
</cp:coreProperties>
</file>